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<sst xmlns="http://schemas.openxmlformats.org/spreadsheetml/2006/main" count="126" uniqueCount="125">
  <si>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</si>
  <si>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</si>
  <si>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</si>
  <si>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</si>
  <si>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</si>
  <si>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</si>
  <si>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</si>
  <si>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</si>
  <si>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</si>
  <si>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</si>
  <si>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</si>
  <si>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</si>
  <si>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</si>
  <si>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</si>
  <si>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</si>
  <si>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</si>
  <si>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</si>
  <si>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</si>
  <si>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</si>
  <si>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</si>
  <si>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</si>
  <si>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</si>
  <si>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</si>
  <si>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</si>
  <si>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</si>
  <si>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</si>
  <si>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</si>
  <si>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</si>
  <si>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</si>
  <si>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</si>
  <si>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</si>
  <si>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</si>
  <si>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</si>
  <si>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</si>
  <si>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</si>
  <si>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</si>
  <si>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</si>
  <si>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</si>
  <si>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</si>
  <si>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</si>
  <si>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</si>
  <si>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</si>
  <si>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</si>
  <si>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</si>
  <si>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</si>
  <si>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</si>
  <si>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</si>
  <si>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</si>
  <si>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</si>
  <si>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</si>
  <si>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</si>
  <si>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</si>
  <si>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</si>
  <si>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</si>
  <si>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</si>
  <si>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</si>
  <si>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</si>
  <si>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</si>
  <si>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</si>
  <si>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</si>
  <si>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</si>
  <si>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</si>
  <si>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</si>
  <si>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</si>
  <si>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</si>
  <si>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</si>
  <si>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</si>
  <si>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</si>
  <si>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</si>
  <si>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</si>
  <si>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</si>
  <si>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</si>
  <si>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</si>
  <si>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</si>
  <si>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</si>
  <si>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</si>
  <si>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</si>
  <si>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</si>
  <si>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</si>
  <si>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</si>
  <si>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</si>
  <si>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</si>
  <si>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</si>
  <si>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</si>
  <si>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</si>
  <si>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</si>
  <si>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</si>
  <si>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</si>
  <si>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</si>
  <si>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</si>
  <si>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</si>
  <si>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</si>
  <si>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</si>
  <si>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</si>
  <si>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</si>
  <si>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</si>
  <si>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</si>
  <si>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</si>
  <si>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</si>
  <si>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</si>
  <si>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</si>
  <si>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</si>
  <si>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</si>
  <si>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</si>
  <si>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</si>
  <si>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</si>
  <si>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</si>
  <si>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</si>
  <si>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</si>
  <si>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</si>
  <si>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</si>
  <si>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</si>
  <si>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</si>
  <si>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</si>
  <si>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</si>
  <si>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</si>
  <si>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</si>
  <si>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</si>
  <si>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</si>
  <si>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Diciembre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</si>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</sst>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7" fillId="3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/>
    <xf numFmtId="0" fontId="7" fillId="3" borderId="0" xfId="3" applyFont="1" applyFill="1" applyBorder="1" applyAlignment="1">
      <alignment vertical="top"/>
    </xf>
    <xf numFmtId="0" fontId="7" fillId="3" borderId="0" xfId="3" applyFont="1" applyFill="1" applyBorder="1"/>
    <xf numFmtId="167" fontId="7" fillId="3" borderId="0" xfId="4" applyFont="1" applyFill="1" applyBorder="1"/>
    <xf numFmtId="0" fontId="7" fillId="3" borderId="0" xfId="3" applyFont="1" applyFill="1" applyBorder="1" applyAlignment="1">
      <alignment vertical="center"/>
    </xf>
    <xf numFmtId="0" fontId="9" fillId="3" borderId="1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/>
    <xf numFmtId="0" fontId="7" fillId="3" borderId="0" xfId="3" applyFont="1" applyFill="1" applyBorder="1" applyAlignment="1">
      <alignment vertical="top" wrapText="1"/>
    </xf>
    <xf numFmtId="0" fontId="8" fillId="3" borderId="0" xfId="3" applyFont="1" applyFill="1" applyBorder="1" applyAlignment="1">
      <alignment horizontal="left" vertical="top" wrapText="1"/>
    </xf>
    <xf numFmtId="0" fontId="7" fillId="3" borderId="10" xfId="3" applyFont="1" applyFill="1" applyBorder="1" applyAlignment="1" applyProtection="1">
      <alignment horizontal="center" vertical="top"/>
      <protection locked="0"/>
    </xf>
    <xf numFmtId="0" fontId="9" fillId="3" borderId="2" xfId="3" applyFont="1" applyFill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9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="60" zoomScaleNormal="120" workbookViewId="0">
      <selection activeCell="A80" sqref="A80:G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2014</v>
      </c>
      <c r="C2" s="2">
        <v>2013</v>
      </c>
      <c r="D2" s="1" t="s">
        <v>0</v>
      </c>
      <c r="E2" s="2">
        <v>2014</v>
      </c>
      <c r="F2" s="2">
        <v>2013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23624202.649999999</v>
      </c>
      <c r="C6" s="9">
        <f>SUM(C7:C13)</f>
        <v>0</v>
      </c>
      <c r="D6" s="5" t="s">
        <v>6</v>
      </c>
      <c r="E6" s="9">
        <f>SUM(E7:E15)</f>
        <v>4188349.8699999996</v>
      </c>
      <c r="F6" s="9">
        <f>SUM(F7:F15)</f>
        <v>0</v>
      </c>
    </row>
    <row r="7" spans="1:6" x14ac:dyDescent="0.2">
      <c r="A7" s="10" t="s">
        <v>7</v>
      </c>
      <c r="B7" s="9">
        <v>15850</v>
      </c>
      <c r="C7" s="9">
        <v>0</v>
      </c>
      <c r="D7" s="11" t="s">
        <v>8</v>
      </c>
      <c r="E7" s="9">
        <v>910409.93</v>
      </c>
      <c r="F7" s="9">
        <v>0</v>
      </c>
    </row>
    <row r="8" spans="1:6" x14ac:dyDescent="0.2">
      <c r="A8" s="10" t="s">
        <v>9</v>
      </c>
      <c r="B8" s="9">
        <v>23608352.649999999</v>
      </c>
      <c r="C8" s="9">
        <v>0</v>
      </c>
      <c r="D8" s="11" t="s">
        <v>10</v>
      </c>
      <c r="E8" s="9">
        <v>1268513.42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2099126.36</v>
      </c>
      <c r="F13" s="9">
        <v>0</v>
      </c>
    </row>
    <row r="14" spans="1:6" x14ac:dyDescent="0.2">
      <c r="A14" s="3" t="s">
        <v>21</v>
      </c>
      <c r="B14" s="9">
        <f>SUM(B15:B21)</f>
        <v>5038774.5999999996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4576198.04</v>
      </c>
      <c r="C15" s="9">
        <v>0</v>
      </c>
      <c r="D15" s="11" t="s">
        <v>24</v>
      </c>
      <c r="E15" s="9">
        <v>111175.05</v>
      </c>
      <c r="F15" s="9">
        <v>0</v>
      </c>
    </row>
    <row r="16" spans="1:6" x14ac:dyDescent="0.2">
      <c r="A16" s="10" t="s">
        <v>25</v>
      </c>
      <c r="B16" s="9">
        <v>292909.42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169667.14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20580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20580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5228.4799999999996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28683557.25</v>
      </c>
      <c r="C44" s="7">
        <f>C6+C14+C22+C28+C34+C35+C38</f>
        <v>0</v>
      </c>
      <c r="D44" s="8" t="s">
        <v>80</v>
      </c>
      <c r="E44" s="7">
        <f>E6+E16+E20+E23+E24+E28+E35+E39</f>
        <v>4193578.3499999996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9643180.4199999999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-1932360.72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4193578.3499999996</v>
      </c>
      <c r="F56" s="7">
        <f>F54+F44</f>
        <v>0</v>
      </c>
    </row>
    <row r="57" spans="1:6" x14ac:dyDescent="0.2">
      <c r="A57" s="12" t="s">
        <v>100</v>
      </c>
      <c r="B57" s="7">
        <f>SUM(B47:B55)</f>
        <v>70343838.950000003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99027396.200000003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84608518.719999999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84608518.719999999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10225299.130000001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10225299.130000001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94833817.849999994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99027396.199999988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6" t="s">
        <v>120</v>
      </c>
      <c r="B80" s="36"/>
      <c r="C80" s="36"/>
      <c r="D80" s="36"/>
      <c r="E80" s="36"/>
      <c r="F80" s="36"/>
      <c r="G80" s="36"/>
    </row>
    <row r="81" spans="1:7" ht="12.75" x14ac:dyDescent="0.2">
      <c r="A81" s="28"/>
      <c r="B81" s="29"/>
      <c r="C81" s="30"/>
      <c r="D81" s="30"/>
      <c r="E81" s="27"/>
      <c r="F81" s="31"/>
      <c r="G81" s="29"/>
    </row>
    <row r="82" spans="1:7" ht="12.75" x14ac:dyDescent="0.2">
      <c r="A82" s="37"/>
      <c r="B82" s="37"/>
      <c r="C82" s="30"/>
      <c r="D82" s="32"/>
      <c r="E82" s="32"/>
      <c r="F82" s="33"/>
      <c r="G82" s="33"/>
    </row>
    <row r="83" spans="1:7" ht="12.75" x14ac:dyDescent="0.2">
      <c r="A83" s="38" t="s">
        <v>121</v>
      </c>
      <c r="B83" s="38"/>
      <c r="C83" s="34"/>
      <c r="D83" s="39" t="s">
        <v>122</v>
      </c>
      <c r="E83" s="39"/>
      <c r="F83" s="40"/>
      <c r="G83" s="40"/>
    </row>
    <row r="84" spans="1:7" ht="12.75" x14ac:dyDescent="0.2">
      <c r="A84" s="26" t="s">
        <v>123</v>
      </c>
      <c r="B84" s="26"/>
      <c r="C84" s="35"/>
      <c r="D84" s="25" t="s">
        <v>124</v>
      </c>
      <c r="E84" s="25"/>
      <c r="F84" s="25"/>
      <c r="G84" s="2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4" orientation="portrait" horizontalDpi="300" verticalDpi="300" r:id="rId1"/>
  <colBreaks count="1" manualBreakCount="1">
    <brk id="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2018-05-18T20:06:45Z</dcterms:modified>
</cp:coreProperties>
</file>